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ario\Desktop\PROCESSOS 2025\TRATOR CATA GALHO\"/>
    </mc:Choice>
  </mc:AlternateContent>
  <xr:revisionPtr revIDLastSave="0" documentId="13_ncr:1_{30CCCD51-085E-4DE5-9F0A-696F26394CDA}" xr6:coauthVersionLast="47" xr6:coauthVersionMax="47" xr10:uidLastSave="{00000000-0000-0000-0000-000000000000}"/>
  <bookViews>
    <workbookView xWindow="-120" yWindow="-120" windowWidth="21840" windowHeight="13140" xr2:uid="{1ED15BB6-3205-45CA-A3AF-0219B1451A67}"/>
  </bookViews>
  <sheets>
    <sheet name="Médias de Preço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P6" i="1"/>
  <c r="R6" i="1" l="1"/>
  <c r="S6" i="1"/>
  <c r="S8" i="1" s="1"/>
</calcChain>
</file>

<file path=xl/sharedStrings.xml><?xml version="1.0" encoding="utf-8"?>
<sst xmlns="http://schemas.openxmlformats.org/spreadsheetml/2006/main" count="26" uniqueCount="25">
  <si>
    <t>UND</t>
  </si>
  <si>
    <t>DESCRITIVO</t>
  </si>
  <si>
    <t>CÓDIGO CATMAT</t>
  </si>
  <si>
    <t>CÓDIGO MUNICÍPIO</t>
  </si>
  <si>
    <t>CESTA ORÇAMENTOS</t>
  </si>
  <si>
    <t>MÉDIA DAS CESTAS</t>
  </si>
  <si>
    <t>VALOR TOTAL</t>
  </si>
  <si>
    <t>Média CESTA EDITAL/HOMOLOGAÇÃO</t>
  </si>
  <si>
    <t>CESTA SITES ESPECIALIZADOS</t>
  </si>
  <si>
    <t>PNCP</t>
  </si>
  <si>
    <t>MÉDIA DAS CESTAS - N/PR, PP, PNCP</t>
  </si>
  <si>
    <t>PAINEL DE PREÇOS</t>
  </si>
  <si>
    <t>NOTAS PR</t>
  </si>
  <si>
    <t>SA0176</t>
  </si>
  <si>
    <t>Locação mensal de trator com garra</t>
  </si>
  <si>
    <t>QND</t>
  </si>
  <si>
    <t>MUNICÍPIO</t>
  </si>
  <si>
    <t>ADILSON APAREC MORETTI</t>
  </si>
  <si>
    <t>RENATO CARDOSO</t>
  </si>
  <si>
    <t>ELTON LUIZ LOBO</t>
  </si>
  <si>
    <t>BANDEIRA E BANDEIRA</t>
  </si>
  <si>
    <t>Locação de trator para retirada de galhos de médio e grande porte a fim de auxiliar o serviço de limpeza pública, em resposta à demanda da secretaria de Administração, com duração contratual de 90 (noventa) dias, após a data da publicação.</t>
  </si>
  <si>
    <t>Bandeirantes, 13 de Março de 2025</t>
  </si>
  <si>
    <t xml:space="preserve">Joyce Ferreira Parpinelli </t>
  </si>
  <si>
    <t>Membro da Equipe de Planejamento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</si>
</sst>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R$&quot;\ #,##0.00"/>
    <numFmt numFmtId="165" formatCode="0.000"/>
    <numFmt numFmtId="166" formatCode="0.0000"/>
  </numFmts>
  <fonts count="12" x14ac:knownFonts="1">
    <font>
      <sz val="11"/>
      <color theme="1"/>
      <name val="Calibri"/>
      <family val="2"/>
      <scheme val="minor"/>
    </font>
    <font>
      <sz val="8"/>
      <color rgb="FF000000"/>
      <name val="Times New Roman"/>
      <family val="1"/>
    </font>
    <font>
      <sz val="8"/>
      <name val="Calibri"/>
      <family val="2"/>
      <scheme val="minor"/>
    </font>
    <font>
      <sz val="8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8"/>
      <name val="Times New Roman"/>
      <family val="1"/>
    </font>
    <font>
      <b/>
      <sz val="8"/>
      <color theme="1"/>
      <name val="Times New Roman"/>
      <family val="1"/>
    </font>
    <font>
      <b/>
      <sz val="6"/>
      <color theme="1"/>
      <name val="Times New Roman"/>
      <family val="1"/>
    </font>
    <font>
      <sz val="8"/>
      <name val="Times New Roman"/>
      <family val="1"/>
    </font>
    <font>
      <sz val="8"/>
      <color theme="1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164" fontId="4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164" fontId="0" fillId="0" borderId="0" xfId="0" applyNumberFormat="1" applyFill="1" applyBorder="1"/>
    <xf numFmtId="0" fontId="1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/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165" fontId="7" fillId="3" borderId="3" xfId="0" applyNumberFormat="1" applyFont="1" applyFill="1" applyBorder="1" applyAlignment="1">
      <alignment horizontal="center" vertical="center" wrapText="1"/>
    </xf>
    <xf numFmtId="166" fontId="7" fillId="2" borderId="3" xfId="0" applyNumberFormat="1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 wrapText="1"/>
    </xf>
    <xf numFmtId="0" fontId="8" fillId="9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10" borderId="3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3" fontId="11" fillId="0" borderId="6" xfId="0" applyNumberFormat="1" applyFont="1" applyBorder="1" applyAlignment="1">
      <alignment horizontal="center" vertical="center"/>
    </xf>
    <xf numFmtId="164" fontId="10" fillId="2" borderId="6" xfId="0" applyNumberFormat="1" applyFont="1" applyFill="1" applyBorder="1" applyAlignment="1">
      <alignment horizontal="center" vertical="center" wrapText="1"/>
    </xf>
    <xf numFmtId="164" fontId="11" fillId="4" borderId="6" xfId="0" applyNumberFormat="1" applyFont="1" applyFill="1" applyBorder="1" applyAlignment="1">
      <alignment horizontal="center" vertical="center" wrapText="1"/>
    </xf>
    <xf numFmtId="164" fontId="11" fillId="7" borderId="6" xfId="0" applyNumberFormat="1" applyFont="1" applyFill="1" applyBorder="1" applyAlignment="1">
      <alignment horizontal="center" vertical="center" wrapText="1"/>
    </xf>
    <xf numFmtId="164" fontId="11" fillId="8" borderId="6" xfId="0" applyNumberFormat="1" applyFont="1" applyFill="1" applyBorder="1" applyAlignment="1">
      <alignment horizontal="center" vertical="center" wrapText="1"/>
    </xf>
    <xf numFmtId="164" fontId="11" fillId="0" borderId="6" xfId="0" applyNumberFormat="1" applyFont="1" applyBorder="1" applyAlignment="1">
      <alignment horizontal="center" vertical="center"/>
    </xf>
    <xf numFmtId="164" fontId="11" fillId="9" borderId="6" xfId="0" applyNumberFormat="1" applyFont="1" applyFill="1" applyBorder="1" applyAlignment="1">
      <alignment horizontal="center" vertical="center"/>
    </xf>
    <xf numFmtId="164" fontId="11" fillId="10" borderId="6" xfId="0" applyNumberFormat="1" applyFont="1" applyFill="1" applyBorder="1" applyAlignment="1">
      <alignment horizontal="center" vertical="center" wrapText="1"/>
    </xf>
    <xf numFmtId="164" fontId="11" fillId="6" borderId="6" xfId="0" applyNumberFormat="1" applyFont="1" applyFill="1" applyBorder="1" applyAlignment="1">
      <alignment horizontal="center" vertical="center"/>
    </xf>
    <xf numFmtId="164" fontId="11" fillId="5" borderId="6" xfId="0" applyNumberFormat="1" applyFont="1" applyFill="1" applyBorder="1" applyAlignment="1">
      <alignment horizontal="center" vertical="center"/>
    </xf>
    <xf numFmtId="164" fontId="11" fillId="2" borderId="7" xfId="0" applyNumberFormat="1" applyFont="1" applyFill="1" applyBorder="1" applyAlignment="1">
      <alignment horizontal="center" vertical="center"/>
    </xf>
    <xf numFmtId="164" fontId="6" fillId="11" borderId="1" xfId="0" applyNumberFormat="1" applyFont="1" applyFill="1" applyBorder="1"/>
    <xf numFmtId="0" fontId="7" fillId="0" borderId="0" xfId="0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3" fontId="11" fillId="0" borderId="0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C1B63-0190-4933-AACB-9709A4DA156D}">
  <dimension ref="A2:S18"/>
  <sheetViews>
    <sheetView tabSelected="1" zoomScale="85" zoomScaleNormal="85" workbookViewId="0">
      <selection activeCell="A2" sqref="A2:S13"/>
    </sheetView>
  </sheetViews>
  <sheetFormatPr defaultRowHeight="15" x14ac:dyDescent="0.25"/>
  <cols>
    <col min="1" max="1" width="5.42578125" customWidth="1"/>
    <col min="2" max="2" width="11.5703125" customWidth="1"/>
    <col min="3" max="3" width="9.28515625" bestFit="1" customWidth="1"/>
    <col min="5" max="5" width="5.85546875" customWidth="1"/>
    <col min="6" max="6" width="8.85546875" customWidth="1"/>
    <col min="7" max="7" width="9.28515625" customWidth="1"/>
    <col min="8" max="8" width="10.140625" bestFit="1" customWidth="1"/>
    <col min="9" max="9" width="12.42578125" customWidth="1"/>
    <col min="10" max="10" width="11.7109375" customWidth="1"/>
    <col min="11" max="11" width="11.7109375" bestFit="1" customWidth="1"/>
    <col min="12" max="12" width="10.140625" bestFit="1" customWidth="1"/>
    <col min="13" max="13" width="10.140625" customWidth="1"/>
    <col min="14" max="15" width="10.42578125" bestFit="1" customWidth="1"/>
    <col min="16" max="16" width="10.28515625" customWidth="1"/>
    <col min="17" max="17" width="11" customWidth="1"/>
    <col min="18" max="18" width="11.7109375" customWidth="1"/>
    <col min="19" max="19" width="12.140625" bestFit="1" customWidth="1"/>
  </cols>
  <sheetData>
    <row r="2" spans="1:19" ht="15.75" customHeight="1" x14ac:dyDescent="0.25">
      <c r="A2" s="11" t="s">
        <v>21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</row>
    <row r="3" spans="1:19" ht="24.75" customHeight="1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</row>
    <row r="4" spans="1:19" ht="15.75" thickBot="1" x14ac:dyDescent="0.3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</row>
    <row r="5" spans="1:19" ht="42.75" thickBot="1" x14ac:dyDescent="0.3">
      <c r="A5" s="13" t="s">
        <v>0</v>
      </c>
      <c r="B5" s="14" t="s">
        <v>1</v>
      </c>
      <c r="C5" s="14" t="s">
        <v>2</v>
      </c>
      <c r="D5" s="14" t="s">
        <v>3</v>
      </c>
      <c r="E5" s="15" t="s">
        <v>15</v>
      </c>
      <c r="F5" s="16" t="s">
        <v>12</v>
      </c>
      <c r="G5" s="17" t="s">
        <v>11</v>
      </c>
      <c r="H5" s="18" t="s">
        <v>9</v>
      </c>
      <c r="I5" s="19" t="s">
        <v>10</v>
      </c>
      <c r="J5" s="14" t="s">
        <v>16</v>
      </c>
      <c r="K5" s="20" t="s">
        <v>7</v>
      </c>
      <c r="L5" s="21" t="s">
        <v>17</v>
      </c>
      <c r="M5" s="21" t="s">
        <v>18</v>
      </c>
      <c r="N5" s="21" t="s">
        <v>19</v>
      </c>
      <c r="O5" s="21" t="s">
        <v>20</v>
      </c>
      <c r="P5" s="22" t="s">
        <v>4</v>
      </c>
      <c r="Q5" s="23" t="s">
        <v>8</v>
      </c>
      <c r="R5" s="24" t="s">
        <v>5</v>
      </c>
      <c r="S5" s="25" t="s">
        <v>6</v>
      </c>
    </row>
    <row r="6" spans="1:19" ht="45.75" thickBot="1" x14ac:dyDescent="0.3">
      <c r="A6" s="26" t="s">
        <v>0</v>
      </c>
      <c r="B6" s="10" t="s">
        <v>14</v>
      </c>
      <c r="C6" s="27">
        <v>4014</v>
      </c>
      <c r="D6" s="28" t="s">
        <v>13</v>
      </c>
      <c r="E6" s="29">
        <v>3</v>
      </c>
      <c r="F6" s="30"/>
      <c r="G6" s="31"/>
      <c r="H6" s="32">
        <v>18225</v>
      </c>
      <c r="I6" s="33">
        <f>AVERAGE(F6:H6)</f>
        <v>18225</v>
      </c>
      <c r="J6" s="34"/>
      <c r="K6" s="35"/>
      <c r="L6" s="34">
        <v>19600</v>
      </c>
      <c r="M6" s="34">
        <v>20000</v>
      </c>
      <c r="N6" s="34">
        <v>22500</v>
      </c>
      <c r="O6" s="34">
        <v>25500</v>
      </c>
      <c r="P6" s="36">
        <f>AVERAGE(L6:O6)</f>
        <v>21900</v>
      </c>
      <c r="Q6" s="37"/>
      <c r="R6" s="38">
        <f>SUM(I6+P6)/2</f>
        <v>20062.5</v>
      </c>
      <c r="S6" s="39">
        <f>SUM(R6*E6)</f>
        <v>60187.5</v>
      </c>
    </row>
    <row r="7" spans="1:19" ht="15.75" thickBot="1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</row>
    <row r="8" spans="1:19" ht="15.75" thickBot="1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40">
        <f>SUM(S6:S6)</f>
        <v>60187.5</v>
      </c>
    </row>
    <row r="9" spans="1:19" x14ac:dyDescent="0.25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</row>
    <row r="10" spans="1:19" x14ac:dyDescent="0.25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 t="s">
        <v>22</v>
      </c>
      <c r="P10" s="12"/>
      <c r="Q10" s="12"/>
      <c r="R10" s="12"/>
      <c r="S10" s="12"/>
    </row>
    <row r="11" spans="1:19" x14ac:dyDescent="0.25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</row>
    <row r="12" spans="1:19" ht="21.75" customHeight="1" x14ac:dyDescent="0.25">
      <c r="A12" s="41" t="s">
        <v>23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</row>
    <row r="13" spans="1:19" x14ac:dyDescent="0.25">
      <c r="A13" s="42" t="s">
        <v>24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</row>
    <row r="14" spans="1:19" x14ac:dyDescent="0.25">
      <c r="A14" s="43"/>
      <c r="B14" s="3"/>
      <c r="C14" s="44"/>
      <c r="D14" s="43"/>
      <c r="E14" s="45"/>
      <c r="F14" s="46"/>
      <c r="G14" s="47"/>
      <c r="H14" s="47"/>
      <c r="I14" s="47"/>
      <c r="J14" s="48"/>
      <c r="K14" s="48"/>
      <c r="L14" s="48"/>
      <c r="M14" s="48"/>
      <c r="N14" s="48"/>
      <c r="O14" s="48"/>
      <c r="P14" s="47"/>
      <c r="Q14" s="48"/>
      <c r="R14" s="48"/>
      <c r="S14" s="48"/>
    </row>
    <row r="15" spans="1:19" x14ac:dyDescent="0.25">
      <c r="A15" s="43"/>
      <c r="B15" s="3"/>
      <c r="C15" s="44"/>
      <c r="D15" s="43"/>
      <c r="E15" s="45"/>
      <c r="F15" s="46"/>
      <c r="G15" s="47"/>
      <c r="H15" s="47"/>
      <c r="I15" s="47"/>
      <c r="J15" s="48"/>
      <c r="K15" s="48"/>
      <c r="L15" s="48"/>
      <c r="M15" s="48"/>
      <c r="N15" s="48"/>
      <c r="O15" s="48"/>
      <c r="P15" s="47"/>
      <c r="Q15" s="48"/>
      <c r="R15" s="48"/>
      <c r="S15" s="48"/>
    </row>
    <row r="16" spans="1:19" x14ac:dyDescent="0.25">
      <c r="A16" s="2"/>
      <c r="B16" s="3"/>
      <c r="C16" s="4"/>
      <c r="D16" s="2"/>
      <c r="E16" s="5"/>
      <c r="F16" s="6"/>
      <c r="G16" s="7"/>
      <c r="H16" s="7"/>
      <c r="I16" s="7"/>
      <c r="J16" s="1"/>
      <c r="K16" s="1"/>
      <c r="L16" s="1"/>
      <c r="M16" s="1"/>
      <c r="N16" s="1"/>
      <c r="O16" s="1"/>
      <c r="P16" s="7"/>
      <c r="Q16" s="1"/>
      <c r="R16" s="1"/>
      <c r="S16" s="1"/>
    </row>
    <row r="17" spans="1:19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</row>
    <row r="18" spans="1:19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9"/>
    </row>
  </sheetData>
  <mergeCells count="3">
    <mergeCell ref="A2:S3"/>
    <mergeCell ref="A12:S12"/>
    <mergeCell ref="A13:S13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Médias de Preços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2025-02-17T17:03:07Z</dcterms:created>
  <dcterms:modified xsi:type="dcterms:W3CDTF">2025-03-13T12:27:40Z</dcterms:modified>
</cp:coreProperties>
</file>